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aea\04品質サービス\00品質月サービス\平成30年度品質月サービス\44大分県\★報告書\報告書\03一本化\4_品質サービス保存フォルダ\【CD】門川町\②別添資料\⑥連結財務書類作成作業\"/>
    </mc:Choice>
  </mc:AlternateContent>
  <xr:revisionPtr revIDLastSave="0" documentId="13_ncr:1_{C8454840-2097-42FB-AAFB-6E97FAA62310}" xr6:coauthVersionLast="41" xr6:coauthVersionMax="41" xr10:uidLastSave="{00000000-0000-0000-0000-000000000000}"/>
  <bookViews>
    <workbookView xWindow="-120" yWindow="-120" windowWidth="24240" windowHeight="17640" activeTab="1" xr2:uid="{00000000-000D-0000-FFFF-FFFF00000000}"/>
  </bookViews>
  <sheets>
    <sheet name="設定" sheetId="3" r:id="rId1"/>
    <sheet name="注記" sheetId="2" r:id="rId2"/>
  </sheets>
  <externalReferences>
    <externalReference r:id="rId3"/>
  </externalReferences>
  <definedNames>
    <definedName name="CSV">#REF!</definedName>
    <definedName name="CSVDATA">#REF!</definedName>
    <definedName name="_xlnm.Print_Area" localSheetId="1">注記!$A$1:$F$127</definedName>
    <definedName name="カテゴリ一覧">[1]カテゴリ!$M$6:$M$16</definedName>
    <definedName name="フォーム共通定義_「画面ＩＤ」入力セルの位置_行">#REF!</definedName>
    <definedName name="フォーム共通定義_「画面ＩＤ」入力セルの位置_列">#REF!</definedName>
    <definedName name="画面イベント定義_「画面ＩＤ」入力セルの位置_行">#REF!</definedName>
    <definedName name="画面イベント定義_「画面ＩＤ」入力セルの位置_列">#REF!</definedName>
    <definedName name="論理データ型一覧">[1]論理データ型!$A$3:$A$41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3" i="2" l="1"/>
  <c r="B11" i="3"/>
  <c r="D94" i="2" s="1"/>
  <c r="C47" i="2"/>
  <c r="C66" i="2"/>
  <c r="C61" i="2"/>
  <c r="C52" i="2"/>
  <c r="C49" i="2"/>
  <c r="C48" i="2"/>
</calcChain>
</file>

<file path=xl/sharedStrings.xml><?xml version="1.0" encoding="utf-8"?>
<sst xmlns="http://schemas.openxmlformats.org/spreadsheetml/2006/main" count="163" uniqueCount="123">
  <si>
    <t>１．重要な会計方針</t>
  </si>
  <si>
    <t>２．重要な会計方針の変更等</t>
  </si>
  <si>
    <t>３．重要な後発事象</t>
  </si>
  <si>
    <t>４．偶発債務</t>
  </si>
  <si>
    <t>５．追加情報</t>
  </si>
  <si>
    <t>対象範囲（対象とする会計名）</t>
  </si>
  <si>
    <t>取得原価が判明しているもの・・・・・・・・・・・取得原価</t>
  </si>
  <si>
    <t>取得原価が判明していないもの・・・・・・・・・・再調達原価</t>
  </si>
  <si>
    <t>ただし、取得価額が不明な道路、河川及び水路の敷地は備忘価額１円としています。</t>
    <phoneticPr fontId="2"/>
  </si>
  <si>
    <t>ただし、開始時の評価基準及び評価方法については、次のとおりです。</t>
    <phoneticPr fontId="2"/>
  </si>
  <si>
    <t>ただし、道路、河川及び水路の敷地は備忘価額１円としています。</t>
    <phoneticPr fontId="2"/>
  </si>
  <si>
    <t>イ　昭和60年度以降に取得したもの</t>
    <phoneticPr fontId="2"/>
  </si>
  <si>
    <t>適正な対価を支払わずに取得したもの及び開始時において取得原価が不明なもの</t>
    <phoneticPr fontId="2"/>
  </si>
  <si>
    <t>（１）有形固定資産等の評価基準及び評価方法</t>
    <phoneticPr fontId="2"/>
  </si>
  <si>
    <t>注　記</t>
    <rPh sb="0" eb="1">
      <t>チュウ</t>
    </rPh>
    <rPh sb="2" eb="3">
      <t>キ</t>
    </rPh>
    <phoneticPr fontId="2"/>
  </si>
  <si>
    <t>（２）有価証券等の評価基準及び評価方法</t>
    <phoneticPr fontId="2"/>
  </si>
  <si>
    <t>① 有価証券</t>
    <phoneticPr fontId="2"/>
  </si>
  <si>
    <t>イ　市場価格のないもの・・・・・・・・・・・取得原価</t>
    <rPh sb="2" eb="4">
      <t>シジョウ</t>
    </rPh>
    <rPh sb="4" eb="6">
      <t>カカク</t>
    </rPh>
    <rPh sb="22" eb="24">
      <t>シュトク</t>
    </rPh>
    <rPh sb="24" eb="26">
      <t>ゲンカ</t>
    </rPh>
    <phoneticPr fontId="2"/>
  </si>
  <si>
    <t>ア　市場価格のあるもの・・・・・・・・・・・財務書類作成基準日における市場価格</t>
    <rPh sb="2" eb="4">
      <t>シジョウ</t>
    </rPh>
    <rPh sb="4" eb="6">
      <t>カカク</t>
    </rPh>
    <rPh sb="24" eb="26">
      <t>ショルイ</t>
    </rPh>
    <rPh sb="35" eb="37">
      <t>シジョウ</t>
    </rPh>
    <rPh sb="37" eb="39">
      <t>カカク</t>
    </rPh>
    <phoneticPr fontId="2"/>
  </si>
  <si>
    <t>イ　市場価格のないもの・・・・・・・・・・・出資金額</t>
    <rPh sb="2" eb="4">
      <t>シジョウ</t>
    </rPh>
    <rPh sb="4" eb="6">
      <t>カカク</t>
    </rPh>
    <rPh sb="22" eb="25">
      <t>シュッシキン</t>
    </rPh>
    <rPh sb="25" eb="26">
      <t>ガク</t>
    </rPh>
    <phoneticPr fontId="2"/>
  </si>
  <si>
    <t>ただし、市場価格のないものについて、出資先の財政状況の悪化により出資金の価値が著しく</t>
    <phoneticPr fontId="2"/>
  </si>
  <si>
    <t>低下した場合には、相当の減額を行うこととしております。なお、出資金の価値の低下割合が</t>
    <rPh sb="37" eb="39">
      <t>テイカ</t>
    </rPh>
    <rPh sb="39" eb="41">
      <t>ワリアイ</t>
    </rPh>
    <phoneticPr fontId="2"/>
  </si>
  <si>
    <t>30％以上である場合には、「著しく低下した場合」に該当するものとしています。</t>
    <phoneticPr fontId="2"/>
  </si>
  <si>
    <t>（３）有形固定資産等の減価償却の方法</t>
    <phoneticPr fontId="2"/>
  </si>
  <si>
    <t xml:space="preserve">ます。） </t>
  </si>
  <si>
    <t>③ 所有権移転ファイナンス・リース取引に係るリース資産（リース期間が 1 年以内のリース取引</t>
    <phoneticPr fontId="2"/>
  </si>
  <si>
    <t xml:space="preserve"> 及びリース契約 1 件あたりのリース料総額が 300 万円以下のファイナンス・リース取引を除き</t>
    <phoneticPr fontId="2"/>
  </si>
  <si>
    <t xml:space="preserve">        ・・・・・・・・・・・・・・・自己所有の固定資産に適用する減価償却方法と同一の方法 </t>
    <phoneticPr fontId="2"/>
  </si>
  <si>
    <t>（４）引当金の計上基準及び算定方法</t>
    <phoneticPr fontId="2"/>
  </si>
  <si>
    <t>未収金ならびに徴収不能引当金については、過去 5 年間の平均不能欠損率により、徴収不能</t>
    <rPh sb="7" eb="9">
      <t>チョウシュウ</t>
    </rPh>
    <rPh sb="9" eb="11">
      <t>フノウ</t>
    </rPh>
    <rPh sb="11" eb="13">
      <t>ヒキアテ</t>
    </rPh>
    <rPh sb="13" eb="14">
      <t>キン</t>
    </rPh>
    <phoneticPr fontId="2"/>
  </si>
  <si>
    <t>見込み額を計上しています。</t>
    <phoneticPr fontId="2"/>
  </si>
  <si>
    <t>なし</t>
    <phoneticPr fontId="2"/>
  </si>
  <si>
    <t>職員に対する賞与の支給に備えるため、将来の支給見込額のうち、財務書類作成基準日において</t>
    <phoneticPr fontId="2"/>
  </si>
  <si>
    <t>発生していると認められる金額を計上しています。</t>
    <phoneticPr fontId="2"/>
  </si>
  <si>
    <t>退職手当債務から組合への加入時以降の負担金の累計額から既に職員に対し退職手当として支</t>
  </si>
  <si>
    <t>給された額の総額を控除した額に、組合における積立金額の運用益のうちの持分相当額を加算</t>
    <rPh sb="34" eb="36">
      <t>モチブン</t>
    </rPh>
    <rPh sb="36" eb="38">
      <t>ソウトウ</t>
    </rPh>
    <rPh sb="38" eb="39">
      <t>ガク</t>
    </rPh>
    <rPh sb="40" eb="42">
      <t>カサン</t>
    </rPh>
    <phoneticPr fontId="2"/>
  </si>
  <si>
    <t xml:space="preserve">した額を控除した額を計上しています。 </t>
  </si>
  <si>
    <t>職員に対する退職手当の支給に備えるため、財務書類作成基準日において在職する職員が自己</t>
  </si>
  <si>
    <t>都合により退職するとした場合の退職手当要支給額を計上しています。</t>
    <rPh sb="0" eb="2">
      <t>ツゴウ</t>
    </rPh>
    <rPh sb="5" eb="7">
      <t>タイショク</t>
    </rPh>
    <rPh sb="12" eb="14">
      <t>バアイ</t>
    </rPh>
    <rPh sb="15" eb="17">
      <t>タイショク</t>
    </rPh>
    <rPh sb="17" eb="19">
      <t>テアテ</t>
    </rPh>
    <rPh sb="19" eb="20">
      <t>ヨウ</t>
    </rPh>
    <rPh sb="20" eb="23">
      <t>シキュウガク</t>
    </rPh>
    <rPh sb="24" eb="26">
      <t>ケイジョウ</t>
    </rPh>
    <phoneticPr fontId="2"/>
  </si>
  <si>
    <t>組合非加入</t>
    <rPh sb="0" eb="2">
      <t>クミアイ</t>
    </rPh>
    <rPh sb="2" eb="3">
      <t>ヒ</t>
    </rPh>
    <rPh sb="3" eb="5">
      <t>カニュウ</t>
    </rPh>
    <phoneticPr fontId="2"/>
  </si>
  <si>
    <t>組合加入</t>
    <rPh sb="0" eb="2">
      <t>クミアイ</t>
    </rPh>
    <rPh sb="2" eb="4">
      <t>カニュウ</t>
    </rPh>
    <phoneticPr fontId="2"/>
  </si>
  <si>
    <t>ア　昭和59年度以前に取得したもの・・・・・・・・・・再調達原価</t>
    <phoneticPr fontId="2"/>
  </si>
  <si>
    <t>・・・・・・・・・・・・・・・・・・・・・・・・・・再調達原価</t>
    <phoneticPr fontId="2"/>
  </si>
  <si>
    <t>退手組合</t>
    <rPh sb="0" eb="1">
      <t>タイ</t>
    </rPh>
    <rPh sb="1" eb="2">
      <t>テ</t>
    </rPh>
    <rPh sb="2" eb="4">
      <t>クミアイ</t>
    </rPh>
    <phoneticPr fontId="2"/>
  </si>
  <si>
    <t>加入</t>
  </si>
  <si>
    <t>　</t>
    <phoneticPr fontId="2"/>
  </si>
  <si>
    <t>（５）リース取引の処理方法</t>
    <phoneticPr fontId="2"/>
  </si>
  <si>
    <t>終了後に所有権が移転する場合に限り、通常の売買取引に係る方法に準じた会計処理を行って</t>
    <rPh sb="39" eb="40">
      <t>オコナ</t>
    </rPh>
    <phoneticPr fontId="2"/>
  </si>
  <si>
    <t>います。</t>
    <phoneticPr fontId="2"/>
  </si>
  <si>
    <t>リース基準額</t>
    <rPh sb="3" eb="5">
      <t>キジュン</t>
    </rPh>
    <rPh sb="5" eb="6">
      <t>ガク</t>
    </rPh>
    <phoneticPr fontId="2"/>
  </si>
  <si>
    <t>万円</t>
    <rPh sb="0" eb="2">
      <t>マンエン</t>
    </rPh>
    <phoneticPr fontId="2"/>
  </si>
  <si>
    <t>地方自治法第235条の４第１項に規定する歳入歳出に属する現金としています。</t>
    <phoneticPr fontId="2"/>
  </si>
  <si>
    <t>（６）資金収支計算書における資金の範囲</t>
    <phoneticPr fontId="2"/>
  </si>
  <si>
    <t>（７）その他財務書類作成のための基本となる重要な事項</t>
    <phoneticPr fontId="2"/>
  </si>
  <si>
    <t>① 有形固定資産・・・・・・・・・・・・・・・・・・・・取得原価</t>
    <phoneticPr fontId="2"/>
  </si>
  <si>
    <t>② 無形固定資産・・・・・・・・・・・・・・・・・・・・取得原価</t>
    <phoneticPr fontId="2"/>
  </si>
  <si>
    <t>② 出資金</t>
    <phoneticPr fontId="2"/>
  </si>
  <si>
    <t>① 有形固定資産（リース資産を除く）・・・・・・・・・・残存価額0円の定額法</t>
    <rPh sb="2" eb="4">
      <t>ユウケイ</t>
    </rPh>
    <rPh sb="4" eb="6">
      <t>コテイ</t>
    </rPh>
    <rPh sb="6" eb="8">
      <t>シサン</t>
    </rPh>
    <rPh sb="12" eb="14">
      <t>シサン</t>
    </rPh>
    <rPh sb="15" eb="16">
      <t>ノゾ</t>
    </rPh>
    <rPh sb="28" eb="30">
      <t>ザンゾン</t>
    </rPh>
    <rPh sb="30" eb="32">
      <t>カガク</t>
    </rPh>
    <rPh sb="33" eb="34">
      <t>エン</t>
    </rPh>
    <rPh sb="35" eb="37">
      <t>テイガク</t>
    </rPh>
    <rPh sb="37" eb="38">
      <t>ホウ</t>
    </rPh>
    <phoneticPr fontId="2"/>
  </si>
  <si>
    <t>② 無形固定資産（リース資産を除く）・・・・・・・・・・残存価額0円の定額法</t>
    <rPh sb="2" eb="4">
      <t>ムケイ</t>
    </rPh>
    <rPh sb="4" eb="6">
      <t>コテイ</t>
    </rPh>
    <rPh sb="6" eb="8">
      <t>シサン</t>
    </rPh>
    <phoneticPr fontId="2"/>
  </si>
  <si>
    <t>① 投資損失引当金</t>
    <rPh sb="2" eb="4">
      <t>トウシ</t>
    </rPh>
    <rPh sb="4" eb="6">
      <t>ソンシツ</t>
    </rPh>
    <rPh sb="6" eb="8">
      <t>ヒキアテ</t>
    </rPh>
    <rPh sb="8" eb="9">
      <t>キン</t>
    </rPh>
    <phoneticPr fontId="2"/>
  </si>
  <si>
    <t>② 徴収不能引当金</t>
    <phoneticPr fontId="2"/>
  </si>
  <si>
    <t>③ 賞与引当金</t>
    <phoneticPr fontId="2"/>
  </si>
  <si>
    <t>③ 退職手当引当金</t>
    <phoneticPr fontId="2"/>
  </si>
  <si>
    <t>① 出納整理期間</t>
    <phoneticPr fontId="2"/>
  </si>
  <si>
    <t>決算年度</t>
    <rPh sb="0" eb="2">
      <t>ケッサン</t>
    </rPh>
    <rPh sb="2" eb="4">
      <t>ネンド</t>
    </rPh>
    <phoneticPr fontId="2"/>
  </si>
  <si>
    <t>年度</t>
    <rPh sb="0" eb="2">
      <t>ネンド</t>
    </rPh>
    <phoneticPr fontId="2"/>
  </si>
  <si>
    <t>←加入か非加入を選択</t>
    <rPh sb="1" eb="3">
      <t>カニュウ</t>
    </rPh>
    <rPh sb="4" eb="7">
      <t>ヒカニュウ</t>
    </rPh>
    <rPh sb="8" eb="10">
      <t>センタク</t>
    </rPh>
    <phoneticPr fontId="2"/>
  </si>
  <si>
    <t>物品計上基準額</t>
    <rPh sb="0" eb="2">
      <t>ブッピン</t>
    </rPh>
    <rPh sb="2" eb="4">
      <t>ケイジョウ</t>
    </rPh>
    <rPh sb="4" eb="6">
      <t>キジュン</t>
    </rPh>
    <rPh sb="6" eb="7">
      <t>ガク</t>
    </rPh>
    <phoneticPr fontId="2"/>
  </si>
  <si>
    <t>美術品計上基準額</t>
    <rPh sb="0" eb="2">
      <t>ビジュツ</t>
    </rPh>
    <rPh sb="2" eb="3">
      <t>ヒン</t>
    </rPh>
    <rPh sb="3" eb="7">
      <t>ケイジョウキジュン</t>
    </rPh>
    <rPh sb="7" eb="8">
      <t>ガク</t>
    </rPh>
    <phoneticPr fontId="2"/>
  </si>
  <si>
    <t>税込方式によっています。</t>
    <phoneticPr fontId="2"/>
  </si>
  <si>
    <t>② 消費税及び地方消費税の会計処理</t>
    <phoneticPr fontId="2"/>
  </si>
  <si>
    <t>③ 物品及びソフトウェアの計上基準</t>
    <phoneticPr fontId="2"/>
  </si>
  <si>
    <t>計上しています。ソフトウェアについても、原則として物品の取扱いに準じています。</t>
    <phoneticPr fontId="2"/>
  </si>
  <si>
    <t>④ 資本的支出と修繕費の区分基準</t>
    <phoneticPr fontId="2"/>
  </si>
  <si>
    <t>として処理しています。ただし、実施した工事の性質により、原状回復と判断された工事につい</t>
    <rPh sb="38" eb="40">
      <t>コウジ</t>
    </rPh>
    <phoneticPr fontId="2"/>
  </si>
  <si>
    <t>資本的支出と修繕費の区分基準については、原則として金額が60万円未満であるときに、修繕費</t>
    <rPh sb="20" eb="22">
      <t>ゲンソク</t>
    </rPh>
    <phoneticPr fontId="2"/>
  </si>
  <si>
    <t>ては金額によらず修繕費として処理しています。</t>
    <rPh sb="2" eb="4">
      <t>キンガク</t>
    </rPh>
    <phoneticPr fontId="2"/>
  </si>
  <si>
    <t>（１）会計処理の原則または手続の変更</t>
    <phoneticPr fontId="2"/>
  </si>
  <si>
    <t>（２）表示方法の変更</t>
    <phoneticPr fontId="2"/>
  </si>
  <si>
    <t>（３）資金収支計算書における資金の範囲の変更</t>
    <phoneticPr fontId="2"/>
  </si>
  <si>
    <t>年度の取引に含めています。</t>
    <rPh sb="6" eb="7">
      <t>フク</t>
    </rPh>
    <phoneticPr fontId="2"/>
  </si>
  <si>
    <t>（１）主要な業務の改廃</t>
    <phoneticPr fontId="2"/>
  </si>
  <si>
    <t>（２）組織・機構の大幅な変更</t>
    <phoneticPr fontId="2"/>
  </si>
  <si>
    <t>（３）地方財政制度の大幅な改正</t>
    <phoneticPr fontId="2"/>
  </si>
  <si>
    <t>（４）重大な災害等の発生</t>
    <phoneticPr fontId="2"/>
  </si>
  <si>
    <t>（２）係争中の訴訟等で損害賠償等の請求を受けているもの</t>
    <phoneticPr fontId="2"/>
  </si>
  <si>
    <t>（３）その他主要な偶発債務</t>
    <phoneticPr fontId="2"/>
  </si>
  <si>
    <t>（１）債務負担の状況</t>
    <rPh sb="3" eb="5">
      <t>サイム</t>
    </rPh>
    <rPh sb="5" eb="7">
      <t>フタン</t>
    </rPh>
    <rPh sb="8" eb="10">
      <t>ジョウキョウ</t>
    </rPh>
    <phoneticPr fontId="2"/>
  </si>
  <si>
    <t>確定債務</t>
    <rPh sb="0" eb="2">
      <t>カクテイ</t>
    </rPh>
    <rPh sb="2" eb="4">
      <t>サイム</t>
    </rPh>
    <phoneticPr fontId="2"/>
  </si>
  <si>
    <t>千円</t>
    <rPh sb="0" eb="2">
      <t>センエン</t>
    </rPh>
    <phoneticPr fontId="2"/>
  </si>
  <si>
    <t>債務負担行為</t>
    <rPh sb="0" eb="2">
      <t>サイム</t>
    </rPh>
    <rPh sb="2" eb="4">
      <t>フタン</t>
    </rPh>
    <rPh sb="4" eb="6">
      <t>コウイ</t>
    </rPh>
    <phoneticPr fontId="2"/>
  </si>
  <si>
    <t>未確定債務</t>
    <rPh sb="0" eb="3">
      <t>ミカクテイ</t>
    </rPh>
    <rPh sb="3" eb="5">
      <t>サイム</t>
    </rPh>
    <phoneticPr fontId="2"/>
  </si>
  <si>
    <t>会計（団体）名</t>
    <rPh sb="0" eb="2">
      <t>カイケイ</t>
    </rPh>
    <rPh sb="3" eb="5">
      <t>ダンタイ</t>
    </rPh>
    <rPh sb="6" eb="7">
      <t>メイ</t>
    </rPh>
    <phoneticPr fontId="2"/>
  </si>
  <si>
    <t>連結方法</t>
    <rPh sb="0" eb="2">
      <t>レンケツ</t>
    </rPh>
    <rPh sb="2" eb="4">
      <t>ホウホウ</t>
    </rPh>
    <phoneticPr fontId="2"/>
  </si>
  <si>
    <t>財務書類の範囲</t>
    <rPh sb="0" eb="2">
      <t>ザイム</t>
    </rPh>
    <rPh sb="2" eb="4">
      <t>ショルイ</t>
    </rPh>
    <rPh sb="5" eb="7">
      <t>ハンイ</t>
    </rPh>
    <phoneticPr fontId="2"/>
  </si>
  <si>
    <t>全部連結</t>
    <rPh sb="0" eb="2">
      <t>ゼンブ</t>
    </rPh>
    <rPh sb="2" eb="4">
      <t>レンケツ</t>
    </rPh>
    <phoneticPr fontId="2"/>
  </si>
  <si>
    <t>←貸借対照表計上額</t>
    <rPh sb="1" eb="6">
      <t>ｂｓ</t>
    </rPh>
    <rPh sb="6" eb="8">
      <t>ケイジョウ</t>
    </rPh>
    <rPh sb="8" eb="9">
      <t>ガク</t>
    </rPh>
    <phoneticPr fontId="2"/>
  </si>
  <si>
    <t>決算統計37-3-1</t>
    <rPh sb="0" eb="2">
      <t>ケッサン</t>
    </rPh>
    <rPh sb="2" eb="4">
      <t>トウケイ</t>
    </rPh>
    <phoneticPr fontId="2"/>
  </si>
  <si>
    <t>←計算式あり</t>
    <rPh sb="1" eb="4">
      <t>ケイサンシキ</t>
    </rPh>
    <phoneticPr fontId="2"/>
  </si>
  <si>
    <t>←決算統計の債務負担行為 債務補償及び損失補償の限度額</t>
    <rPh sb="1" eb="5">
      <t>ケッサントウケイ</t>
    </rPh>
    <rPh sb="6" eb="8">
      <t>サイム</t>
    </rPh>
    <rPh sb="8" eb="10">
      <t>フタン</t>
    </rPh>
    <rPh sb="10" eb="12">
      <t>コウイ</t>
    </rPh>
    <rPh sb="24" eb="26">
      <t>ゲンド</t>
    </rPh>
    <rPh sb="26" eb="27">
      <t>ガク</t>
    </rPh>
    <phoneticPr fontId="2"/>
  </si>
  <si>
    <t>確定債務額</t>
    <phoneticPr fontId="2"/>
  </si>
  <si>
    <t>未確定債務額</t>
    <phoneticPr fontId="2"/>
  </si>
  <si>
    <t>一般会計</t>
  </si>
  <si>
    <t>水道事業</t>
  </si>
  <si>
    <t>簡易水道事業</t>
  </si>
  <si>
    <t>国民健康保険事業（事業勘定）</t>
  </si>
  <si>
    <t>介護保険事業（保険事業勘定）</t>
  </si>
  <si>
    <t>後期高齢者医療事業（市町村）</t>
  </si>
  <si>
    <t>日向東臼杵広域連合</t>
  </si>
  <si>
    <t>宮崎県北部広域行政事務組合</t>
  </si>
  <si>
    <t>宮崎県自治会館管理組合</t>
  </si>
  <si>
    <t>宮崎県市町村総合事務組合【非常勤】</t>
  </si>
  <si>
    <t>宮崎県市町村総合事務組合【消防】</t>
  </si>
  <si>
    <t>宮崎県市町村総合事務組合【交通災害】</t>
  </si>
  <si>
    <t>宮崎県後期高齢者医療広域連合【一般】</t>
  </si>
  <si>
    <t>宮崎県後期高齢者医療広域連合【後期】</t>
  </si>
  <si>
    <t>土地開発公社</t>
  </si>
  <si>
    <t>ふるさと文化財団</t>
  </si>
  <si>
    <t>一般会計等財務書類</t>
  </si>
  <si>
    <t>全体財務書類</t>
  </si>
  <si>
    <t>連結財務書類</t>
  </si>
  <si>
    <t>案分</t>
  </si>
  <si>
    <t>読替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</si>
</sst>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Red]\-#,##0.000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Medium"/>
      <family val="3"/>
      <charset val="128"/>
    </font>
    <font>
      <sz val="12"/>
      <color theme="1"/>
      <name val="游ゴシック Medium"/>
      <family val="3"/>
      <charset val="128"/>
    </font>
    <font>
      <sz val="11"/>
      <color theme="1"/>
      <name val="游ゴシック Medium"/>
      <family val="3"/>
      <charset val="128"/>
    </font>
    <font>
      <b/>
      <sz val="11"/>
      <color theme="1"/>
      <name val="游ゴシック"/>
      <family val="3"/>
      <charset val="128"/>
      <scheme val="minor"/>
    </font>
    <font>
      <b/>
      <sz val="11"/>
      <name val="游ゴシック Medium"/>
      <family val="3"/>
      <charset val="128"/>
    </font>
    <font>
      <sz val="14"/>
      <name val="游ゴシック Medium"/>
      <family val="3"/>
      <charset val="128"/>
    </font>
  </fonts>
  <fills count="4">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7">
    <xf numFmtId="0" fontId="0" fillId="0" borderId="0" xfId="0">
      <alignment vertical="center"/>
    </xf>
    <xf numFmtId="0" fontId="4" fillId="0" borderId="0" xfId="2" applyFont="1" applyAlignment="1"/>
    <xf numFmtId="0" fontId="4" fillId="0" borderId="0" xfId="2" applyFont="1" applyAlignment="1">
      <alignment horizontal="left"/>
    </xf>
    <xf numFmtId="0" fontId="4" fillId="0" borderId="0" xfId="2" applyFont="1" applyAlignment="1">
      <alignment horizontal="left" indent="1"/>
    </xf>
    <xf numFmtId="0" fontId="4" fillId="0" borderId="0" xfId="2" applyFont="1" applyAlignment="1">
      <alignment horizontal="left" indent="2"/>
    </xf>
    <xf numFmtId="0" fontId="4" fillId="0" borderId="0" xfId="2" applyFont="1" applyAlignment="1">
      <alignment horizontal="left" indent="3"/>
    </xf>
    <xf numFmtId="0" fontId="5" fillId="0" borderId="0" xfId="0" applyFont="1">
      <alignment vertical="center"/>
    </xf>
    <xf numFmtId="0" fontId="5" fillId="0" borderId="0" xfId="0" applyFont="1" applyAlignment="1">
      <alignment horizontal="left" vertical="center" indent="5"/>
    </xf>
    <xf numFmtId="0" fontId="6"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horizontal="left" vertical="center" indent="2"/>
    </xf>
    <xf numFmtId="0" fontId="6" fillId="0" borderId="0" xfId="0" applyFont="1">
      <alignment vertical="center"/>
    </xf>
    <xf numFmtId="0" fontId="6" fillId="0" borderId="0" xfId="0" applyFont="1" applyAlignment="1"/>
    <xf numFmtId="0" fontId="7" fillId="0" borderId="1" xfId="0" applyFont="1" applyBorder="1">
      <alignment vertical="center"/>
    </xf>
    <xf numFmtId="0" fontId="7" fillId="0" borderId="1" xfId="0" applyFont="1" applyBorder="1" applyAlignment="1">
      <alignment horizontal="center" vertical="center"/>
    </xf>
    <xf numFmtId="176" fontId="4" fillId="0" borderId="0" xfId="1" applyNumberFormat="1" applyFont="1" applyAlignment="1"/>
    <xf numFmtId="0" fontId="8" fillId="0" borderId="0" xfId="2" applyFont="1" applyAlignment="1">
      <alignment horizontal="left"/>
    </xf>
    <xf numFmtId="0" fontId="8" fillId="0" borderId="0" xfId="2" applyFont="1" applyAlignment="1"/>
    <xf numFmtId="0" fontId="4" fillId="2" borderId="2" xfId="2" applyFont="1" applyFill="1" applyBorder="1" applyAlignment="1">
      <alignment horizontal="center" vertical="center"/>
    </xf>
    <xf numFmtId="0" fontId="4" fillId="0" borderId="2" xfId="2" applyFont="1" applyBorder="1" applyAlignment="1">
      <alignment horizontal="center" vertical="center"/>
    </xf>
    <xf numFmtId="0" fontId="9" fillId="0" borderId="0" xfId="2" applyFont="1">
      <alignment vertical="center"/>
    </xf>
    <xf numFmtId="38" fontId="7" fillId="0" borderId="1" xfId="1" applyFont="1" applyBorder="1">
      <alignment vertical="center"/>
    </xf>
    <xf numFmtId="38" fontId="7" fillId="3" borderId="1" xfId="1" applyFont="1" applyFill="1" applyBorder="1">
      <alignment vertical="center"/>
    </xf>
    <xf numFmtId="0" fontId="4" fillId="0" borderId="2" xfId="2" applyFont="1" applyBorder="1">
      <alignment vertical="center"/>
    </xf>
    <xf numFmtId="38" fontId="4" fillId="0" borderId="0" xfId="1" applyFont="1" applyAlignment="1">
      <alignment horizontal="right" indent="16"/>
    </xf>
    <xf numFmtId="0" fontId="6" fillId="0" borderId="0" xfId="0" applyFont="1" applyAlignment="1">
      <alignment horizontal="left" vertical="center" wrapText="1" indent="1"/>
    </xf>
    <xf numFmtId="0" fontId="9" fillId="0" borderId="0" xfId="2" applyFont="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workbookViewId="0">
      <selection activeCell="C31" sqref="C31"/>
    </sheetView>
  </sheetViews>
  <sheetFormatPr defaultRowHeight="18.75" x14ac:dyDescent="0.4"/>
  <cols>
    <col min="1" max="1" width="17.625" customWidth="1"/>
    <col min="2" max="2" width="10.5" customWidth="1"/>
  </cols>
  <sheetData>
    <row r="1" spans="1:4" ht="19.5" thickBot="1" x14ac:dyDescent="0.45"/>
    <row r="2" spans="1:4" ht="19.5" thickBot="1" x14ac:dyDescent="0.45">
      <c r="A2" t="s">
        <v>64</v>
      </c>
      <c r="B2" s="13">
        <v>29</v>
      </c>
      <c r="C2" t="s">
        <v>65</v>
      </c>
    </row>
    <row r="3" spans="1:4" ht="19.5" thickBot="1" x14ac:dyDescent="0.45">
      <c r="A3" t="s">
        <v>43</v>
      </c>
      <c r="B3" s="14" t="s">
        <v>44</v>
      </c>
      <c r="C3" t="s">
        <v>66</v>
      </c>
    </row>
    <row r="4" spans="1:4" ht="19.5" thickBot="1" x14ac:dyDescent="0.45">
      <c r="A4" t="s">
        <v>49</v>
      </c>
      <c r="B4" s="21">
        <v>300</v>
      </c>
      <c r="C4" t="s">
        <v>50</v>
      </c>
    </row>
    <row r="5" spans="1:4" ht="19.5" thickBot="1" x14ac:dyDescent="0.45">
      <c r="A5" t="s">
        <v>67</v>
      </c>
      <c r="B5" s="21">
        <v>50</v>
      </c>
      <c r="C5" t="s">
        <v>50</v>
      </c>
    </row>
    <row r="6" spans="1:4" ht="19.5" thickBot="1" x14ac:dyDescent="0.45">
      <c r="A6" t="s">
        <v>68</v>
      </c>
      <c r="B6" s="21">
        <v>300</v>
      </c>
      <c r="C6" t="s">
        <v>50</v>
      </c>
    </row>
    <row r="8" spans="1:4" ht="19.5" thickBot="1" x14ac:dyDescent="0.45">
      <c r="A8" t="s">
        <v>90</v>
      </c>
    </row>
    <row r="9" spans="1:4" ht="19.5" thickBot="1" x14ac:dyDescent="0.45">
      <c r="A9" t="s">
        <v>97</v>
      </c>
      <c r="B9" s="21">
        <v>0</v>
      </c>
      <c r="C9" t="s">
        <v>89</v>
      </c>
      <c r="D9" t="s">
        <v>99</v>
      </c>
    </row>
    <row r="10" spans="1:4" ht="19.5" thickBot="1" x14ac:dyDescent="0.45">
      <c r="A10" t="s">
        <v>88</v>
      </c>
      <c r="B10" s="21">
        <v>0</v>
      </c>
      <c r="C10" t="s">
        <v>89</v>
      </c>
      <c r="D10" t="s">
        <v>96</v>
      </c>
    </row>
    <row r="11" spans="1:4" ht="19.5" thickBot="1" x14ac:dyDescent="0.45">
      <c r="A11" t="s">
        <v>91</v>
      </c>
      <c r="B11" s="22">
        <f>B9-B10</f>
        <v>0</v>
      </c>
      <c r="C11" t="s">
        <v>89</v>
      </c>
      <c r="D11" t="s">
        <v>98</v>
      </c>
    </row>
  </sheetData>
  <phoneticPr fontId="2"/>
  <dataValidations count="1">
    <dataValidation type="list" allowBlank="1" showInputMessage="1" showErrorMessage="1" sqref="B3" xr:uid="{00000000-0002-0000-0000-000000000000}">
      <formula1>"加入,非加入"</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27"/>
  <sheetViews>
    <sheetView tabSelected="1" view="pageBreakPreview" zoomScale="85" zoomScaleNormal="100" zoomScaleSheetLayoutView="85" workbookViewId="0">
      <selection activeCell="B93" sqref="B93:E94"/>
    </sheetView>
  </sheetViews>
  <sheetFormatPr defaultRowHeight="20.25" customHeight="1" x14ac:dyDescent="0.35"/>
  <cols>
    <col min="1" max="2" width="3.75" style="1" customWidth="1"/>
    <col min="3" max="3" width="18.375" style="1" customWidth="1"/>
    <col min="4" max="4" width="43.25" style="1" customWidth="1"/>
    <col min="5" max="6" width="13.875" style="1" customWidth="1"/>
    <col min="7" max="7" width="14.5" style="1" customWidth="1"/>
    <col min="8" max="8" width="14.625" style="1" customWidth="1"/>
    <col min="9" max="259" width="9" style="1"/>
    <col min="260" max="260" width="88.875" style="1" customWidth="1"/>
    <col min="261" max="515" width="9" style="1"/>
    <col min="516" max="516" width="88.875" style="1" customWidth="1"/>
    <col min="517" max="771" width="9" style="1"/>
    <col min="772" max="772" width="88.875" style="1" customWidth="1"/>
    <col min="773" max="1027" width="9" style="1"/>
    <col min="1028" max="1028" width="88.875" style="1" customWidth="1"/>
    <col min="1029" max="1283" width="9" style="1"/>
    <col min="1284" max="1284" width="88.875" style="1" customWidth="1"/>
    <col min="1285" max="1539" width="9" style="1"/>
    <col min="1540" max="1540" width="88.875" style="1" customWidth="1"/>
    <col min="1541" max="1795" width="9" style="1"/>
    <col min="1796" max="1796" width="88.875" style="1" customWidth="1"/>
    <col min="1797" max="2051" width="9" style="1"/>
    <col min="2052" max="2052" width="88.875" style="1" customWidth="1"/>
    <col min="2053" max="2307" width="9" style="1"/>
    <col min="2308" max="2308" width="88.875" style="1" customWidth="1"/>
    <col min="2309" max="2563" width="9" style="1"/>
    <col min="2564" max="2564" width="88.875" style="1" customWidth="1"/>
    <col min="2565" max="2819" width="9" style="1"/>
    <col min="2820" max="2820" width="88.875" style="1" customWidth="1"/>
    <col min="2821" max="3075" width="9" style="1"/>
    <col min="3076" max="3076" width="88.875" style="1" customWidth="1"/>
    <col min="3077" max="3331" width="9" style="1"/>
    <col min="3332" max="3332" width="88.875" style="1" customWidth="1"/>
    <col min="3333" max="3587" width="9" style="1"/>
    <col min="3588" max="3588" width="88.875" style="1" customWidth="1"/>
    <col min="3589" max="3843" width="9" style="1"/>
    <col min="3844" max="3844" width="88.875" style="1" customWidth="1"/>
    <col min="3845" max="4099" width="9" style="1"/>
    <col min="4100" max="4100" width="88.875" style="1" customWidth="1"/>
    <col min="4101" max="4355" width="9" style="1"/>
    <col min="4356" max="4356" width="88.875" style="1" customWidth="1"/>
    <col min="4357" max="4611" width="9" style="1"/>
    <col min="4612" max="4612" width="88.875" style="1" customWidth="1"/>
    <col min="4613" max="4867" width="9" style="1"/>
    <col min="4868" max="4868" width="88.875" style="1" customWidth="1"/>
    <col min="4869" max="5123" width="9" style="1"/>
    <col min="5124" max="5124" width="88.875" style="1" customWidth="1"/>
    <col min="5125" max="5379" width="9" style="1"/>
    <col min="5380" max="5380" width="88.875" style="1" customWidth="1"/>
    <col min="5381" max="5635" width="9" style="1"/>
    <col min="5636" max="5636" width="88.875" style="1" customWidth="1"/>
    <col min="5637" max="5891" width="9" style="1"/>
    <col min="5892" max="5892" width="88.875" style="1" customWidth="1"/>
    <col min="5893" max="6147" width="9" style="1"/>
    <col min="6148" max="6148" width="88.875" style="1" customWidth="1"/>
    <col min="6149" max="6403" width="9" style="1"/>
    <col min="6404" max="6404" width="88.875" style="1" customWidth="1"/>
    <col min="6405" max="6659" width="9" style="1"/>
    <col min="6660" max="6660" width="88.875" style="1" customWidth="1"/>
    <col min="6661" max="6915" width="9" style="1"/>
    <col min="6916" max="6916" width="88.875" style="1" customWidth="1"/>
    <col min="6917" max="7171" width="9" style="1"/>
    <col min="7172" max="7172" width="88.875" style="1" customWidth="1"/>
    <col min="7173" max="7427" width="9" style="1"/>
    <col min="7428" max="7428" width="88.875" style="1" customWidth="1"/>
    <col min="7429" max="7683" width="9" style="1"/>
    <col min="7684" max="7684" width="88.875" style="1" customWidth="1"/>
    <col min="7685" max="7939" width="9" style="1"/>
    <col min="7940" max="7940" width="88.875" style="1" customWidth="1"/>
    <col min="7941" max="8195" width="9" style="1"/>
    <col min="8196" max="8196" width="88.875" style="1" customWidth="1"/>
    <col min="8197" max="8451" width="9" style="1"/>
    <col min="8452" max="8452" width="88.875" style="1" customWidth="1"/>
    <col min="8453" max="8707" width="9" style="1"/>
    <col min="8708" max="8708" width="88.875" style="1" customWidth="1"/>
    <col min="8709" max="8963" width="9" style="1"/>
    <col min="8964" max="8964" width="88.875" style="1" customWidth="1"/>
    <col min="8965" max="9219" width="9" style="1"/>
    <col min="9220" max="9220" width="88.875" style="1" customWidth="1"/>
    <col min="9221" max="9475" width="9" style="1"/>
    <col min="9476" max="9476" width="88.875" style="1" customWidth="1"/>
    <col min="9477" max="9731" width="9" style="1"/>
    <col min="9732" max="9732" width="88.875" style="1" customWidth="1"/>
    <col min="9733" max="9987" width="9" style="1"/>
    <col min="9988" max="9988" width="88.875" style="1" customWidth="1"/>
    <col min="9989" max="10243" width="9" style="1"/>
    <col min="10244" max="10244" width="88.875" style="1" customWidth="1"/>
    <col min="10245" max="10499" width="9" style="1"/>
    <col min="10500" max="10500" width="88.875" style="1" customWidth="1"/>
    <col min="10501" max="10755" width="9" style="1"/>
    <col min="10756" max="10756" width="88.875" style="1" customWidth="1"/>
    <col min="10757" max="11011" width="9" style="1"/>
    <col min="11012" max="11012" width="88.875" style="1" customWidth="1"/>
    <col min="11013" max="11267" width="9" style="1"/>
    <col min="11268" max="11268" width="88.875" style="1" customWidth="1"/>
    <col min="11269" max="11523" width="9" style="1"/>
    <col min="11524" max="11524" width="88.875" style="1" customWidth="1"/>
    <col min="11525" max="11779" width="9" style="1"/>
    <col min="11780" max="11780" width="88.875" style="1" customWidth="1"/>
    <col min="11781" max="12035" width="9" style="1"/>
    <col min="12036" max="12036" width="88.875" style="1" customWidth="1"/>
    <col min="12037" max="12291" width="9" style="1"/>
    <col min="12292" max="12292" width="88.875" style="1" customWidth="1"/>
    <col min="12293" max="12547" width="9" style="1"/>
    <col min="12548" max="12548" width="88.875" style="1" customWidth="1"/>
    <col min="12549" max="12803" width="9" style="1"/>
    <col min="12804" max="12804" width="88.875" style="1" customWidth="1"/>
    <col min="12805" max="13059" width="9" style="1"/>
    <col min="13060" max="13060" width="88.875" style="1" customWidth="1"/>
    <col min="13061" max="13315" width="9" style="1"/>
    <col min="13316" max="13316" width="88.875" style="1" customWidth="1"/>
    <col min="13317" max="13571" width="9" style="1"/>
    <col min="13572" max="13572" width="88.875" style="1" customWidth="1"/>
    <col min="13573" max="13827" width="9" style="1"/>
    <col min="13828" max="13828" width="88.875" style="1" customWidth="1"/>
    <col min="13829" max="14083" width="9" style="1"/>
    <col min="14084" max="14084" width="88.875" style="1" customWidth="1"/>
    <col min="14085" max="14339" width="9" style="1"/>
    <col min="14340" max="14340" width="88.875" style="1" customWidth="1"/>
    <col min="14341" max="14595" width="9" style="1"/>
    <col min="14596" max="14596" width="88.875" style="1" customWidth="1"/>
    <col min="14597" max="14851" width="9" style="1"/>
    <col min="14852" max="14852" width="88.875" style="1" customWidth="1"/>
    <col min="14853" max="15107" width="9" style="1"/>
    <col min="15108" max="15108" width="88.875" style="1" customWidth="1"/>
    <col min="15109" max="15363" width="9" style="1"/>
    <col min="15364" max="15364" width="88.875" style="1" customWidth="1"/>
    <col min="15365" max="15619" width="9" style="1"/>
    <col min="15620" max="15620" width="88.875" style="1" customWidth="1"/>
    <col min="15621" max="15875" width="9" style="1"/>
    <col min="15876" max="15876" width="88.875" style="1" customWidth="1"/>
    <col min="15877" max="16131" width="9" style="1"/>
    <col min="16132" max="16132" width="88.875" style="1" customWidth="1"/>
    <col min="16133" max="16384" width="9" style="1"/>
  </cols>
  <sheetData>
    <row r="1" spans="1:7" ht="20.25" customHeight="1" x14ac:dyDescent="0.35">
      <c r="A1" s="26" t="s">
        <v>14</v>
      </c>
      <c r="B1" s="26"/>
      <c r="C1" s="26"/>
      <c r="D1" s="26"/>
      <c r="E1" s="26"/>
      <c r="F1" s="26"/>
      <c r="G1" s="20"/>
    </row>
    <row r="2" spans="1:7" ht="7.5" customHeight="1" x14ac:dyDescent="0.35"/>
    <row r="3" spans="1:7" s="17" customFormat="1" ht="20.25" customHeight="1" x14ac:dyDescent="0.35">
      <c r="A3" s="16" t="s">
        <v>0</v>
      </c>
    </row>
    <row r="4" spans="1:7" ht="20.25" customHeight="1" x14ac:dyDescent="0.35">
      <c r="B4" s="2" t="s">
        <v>13</v>
      </c>
    </row>
    <row r="5" spans="1:7" ht="20.25" customHeight="1" x14ac:dyDescent="0.35">
      <c r="B5" s="2"/>
      <c r="C5" s="1" t="s">
        <v>54</v>
      </c>
    </row>
    <row r="6" spans="1:7" ht="20.25" customHeight="1" x14ac:dyDescent="0.35">
      <c r="B6" s="2"/>
      <c r="C6" s="3" t="s">
        <v>9</v>
      </c>
      <c r="D6" s="3"/>
      <c r="E6" s="3"/>
    </row>
    <row r="7" spans="1:7" ht="20.25" customHeight="1" x14ac:dyDescent="0.35">
      <c r="B7" s="2"/>
      <c r="C7" s="4" t="s">
        <v>41</v>
      </c>
      <c r="D7" s="4"/>
      <c r="E7" s="4"/>
    </row>
    <row r="8" spans="1:7" ht="20.25" customHeight="1" x14ac:dyDescent="0.35">
      <c r="B8" s="2"/>
      <c r="C8" s="5" t="s">
        <v>10</v>
      </c>
      <c r="D8" s="5"/>
      <c r="E8" s="5"/>
    </row>
    <row r="9" spans="1:7" ht="20.25" customHeight="1" x14ac:dyDescent="0.35">
      <c r="B9" s="2"/>
      <c r="C9" s="4" t="s">
        <v>11</v>
      </c>
      <c r="D9" s="4"/>
      <c r="E9" s="4"/>
    </row>
    <row r="10" spans="1:7" ht="20.25" customHeight="1" x14ac:dyDescent="0.35">
      <c r="B10" s="2"/>
      <c r="C10" s="5" t="s">
        <v>6</v>
      </c>
      <c r="D10" s="5"/>
      <c r="E10" s="5"/>
    </row>
    <row r="11" spans="1:7" ht="20.25" customHeight="1" x14ac:dyDescent="0.35">
      <c r="B11" s="2"/>
      <c r="C11" s="5" t="s">
        <v>7</v>
      </c>
      <c r="D11" s="5"/>
      <c r="E11" s="5"/>
    </row>
    <row r="12" spans="1:7" ht="20.25" customHeight="1" x14ac:dyDescent="0.35">
      <c r="B12" s="2"/>
      <c r="C12" s="5" t="s">
        <v>8</v>
      </c>
      <c r="D12" s="5"/>
      <c r="E12" s="5"/>
    </row>
    <row r="13" spans="1:7" ht="11.25" customHeight="1" x14ac:dyDescent="0.35">
      <c r="B13" s="2"/>
    </row>
    <row r="14" spans="1:7" ht="20.25" customHeight="1" x14ac:dyDescent="0.35">
      <c r="B14" s="2"/>
      <c r="C14" s="1" t="s">
        <v>55</v>
      </c>
    </row>
    <row r="15" spans="1:7" ht="20.25" customHeight="1" x14ac:dyDescent="0.35">
      <c r="B15" s="2"/>
      <c r="C15" s="3" t="s">
        <v>12</v>
      </c>
      <c r="D15" s="3"/>
      <c r="E15" s="3"/>
    </row>
    <row r="16" spans="1:7" ht="20.25" customHeight="1" x14ac:dyDescent="0.35">
      <c r="B16" s="2"/>
      <c r="C16" s="4" t="s">
        <v>42</v>
      </c>
      <c r="D16" s="4"/>
      <c r="E16" s="4"/>
    </row>
    <row r="17" spans="2:9" ht="11.25" customHeight="1" x14ac:dyDescent="0.35">
      <c r="B17" s="2"/>
    </row>
    <row r="18" spans="2:9" ht="20.25" customHeight="1" x14ac:dyDescent="0.35">
      <c r="B18" s="2" t="s">
        <v>15</v>
      </c>
    </row>
    <row r="19" spans="2:9" ht="20.25" customHeight="1" x14ac:dyDescent="0.35">
      <c r="B19" s="2"/>
      <c r="C19" s="8" t="s">
        <v>16</v>
      </c>
      <c r="D19" s="8"/>
      <c r="E19" s="8"/>
    </row>
    <row r="20" spans="2:9" ht="20.25" customHeight="1" x14ac:dyDescent="0.35">
      <c r="B20" s="2"/>
      <c r="C20" s="9" t="s">
        <v>18</v>
      </c>
      <c r="D20" s="9"/>
      <c r="E20" s="9"/>
    </row>
    <row r="21" spans="2:9" ht="20.25" customHeight="1" x14ac:dyDescent="0.35">
      <c r="B21" s="2"/>
      <c r="C21" s="9" t="s">
        <v>17</v>
      </c>
      <c r="D21" s="9"/>
      <c r="E21" s="9"/>
    </row>
    <row r="22" spans="2:9" ht="20.25" customHeight="1" x14ac:dyDescent="0.35">
      <c r="B22" s="2"/>
      <c r="C22" s="8" t="s">
        <v>56</v>
      </c>
      <c r="D22" s="8"/>
      <c r="E22" s="8"/>
    </row>
    <row r="23" spans="2:9" ht="20.25" customHeight="1" x14ac:dyDescent="0.35">
      <c r="B23" s="2"/>
      <c r="C23" s="9" t="s">
        <v>18</v>
      </c>
      <c r="D23" s="9"/>
      <c r="E23" s="9"/>
    </row>
    <row r="24" spans="2:9" ht="20.25" customHeight="1" x14ac:dyDescent="0.35">
      <c r="B24" s="2"/>
      <c r="C24" s="9" t="s">
        <v>19</v>
      </c>
      <c r="D24" s="9"/>
      <c r="E24" s="9"/>
    </row>
    <row r="25" spans="2:9" ht="20.25" customHeight="1" x14ac:dyDescent="0.35">
      <c r="B25" s="2"/>
      <c r="C25" s="10" t="s">
        <v>20</v>
      </c>
      <c r="D25" s="10"/>
      <c r="E25" s="10"/>
    </row>
    <row r="26" spans="2:9" ht="20.25" customHeight="1" x14ac:dyDescent="0.35">
      <c r="B26" s="2"/>
      <c r="C26" s="10" t="s">
        <v>21</v>
      </c>
      <c r="D26" s="10"/>
      <c r="E26" s="10"/>
    </row>
    <row r="27" spans="2:9" ht="20.25" customHeight="1" x14ac:dyDescent="0.35">
      <c r="B27" s="2"/>
      <c r="C27" s="10" t="s">
        <v>22</v>
      </c>
      <c r="D27" s="10"/>
      <c r="E27" s="10"/>
    </row>
    <row r="28" spans="2:9" ht="11.25" customHeight="1" x14ac:dyDescent="0.35">
      <c r="B28" s="2"/>
      <c r="C28" s="9"/>
      <c r="D28" s="9"/>
      <c r="E28" s="9"/>
    </row>
    <row r="29" spans="2:9" ht="20.25" customHeight="1" x14ac:dyDescent="0.35">
      <c r="B29" s="2" t="s">
        <v>23</v>
      </c>
    </row>
    <row r="30" spans="2:9" ht="20.25" customHeight="1" x14ac:dyDescent="0.35">
      <c r="B30" s="2"/>
      <c r="C30" s="1" t="s">
        <v>57</v>
      </c>
      <c r="I30" s="15"/>
    </row>
    <row r="31" spans="2:9" ht="20.25" customHeight="1" x14ac:dyDescent="0.35">
      <c r="B31" s="2"/>
      <c r="C31" s="1" t="s">
        <v>58</v>
      </c>
    </row>
    <row r="32" spans="2:9" ht="20.25" customHeight="1" x14ac:dyDescent="0.35">
      <c r="B32" s="2"/>
      <c r="C32" s="1" t="s">
        <v>25</v>
      </c>
    </row>
    <row r="33" spans="2:10" ht="20.25" customHeight="1" x14ac:dyDescent="0.35">
      <c r="B33" s="2"/>
      <c r="C33" s="3" t="s">
        <v>26</v>
      </c>
      <c r="D33" s="3"/>
      <c r="E33" s="3"/>
    </row>
    <row r="34" spans="2:10" ht="20.25" customHeight="1" x14ac:dyDescent="0.35">
      <c r="B34" s="2"/>
      <c r="C34" s="3" t="s">
        <v>24</v>
      </c>
      <c r="D34" s="3"/>
      <c r="E34" s="3"/>
    </row>
    <row r="35" spans="2:10" ht="20.25" customHeight="1" x14ac:dyDescent="0.35">
      <c r="B35" s="2"/>
      <c r="C35" s="2" t="s">
        <v>27</v>
      </c>
      <c r="D35" s="2"/>
      <c r="E35" s="2"/>
    </row>
    <row r="36" spans="2:10" ht="11.25" customHeight="1" x14ac:dyDescent="0.35">
      <c r="B36" s="2"/>
      <c r="C36" s="2"/>
      <c r="D36" s="2"/>
      <c r="E36" s="2"/>
    </row>
    <row r="37" spans="2:10" ht="20.25" customHeight="1" x14ac:dyDescent="0.35">
      <c r="B37" s="2" t="s">
        <v>28</v>
      </c>
    </row>
    <row r="38" spans="2:10" ht="20.25" customHeight="1" x14ac:dyDescent="0.35">
      <c r="B38" s="2"/>
      <c r="C38" s="1" t="s">
        <v>59</v>
      </c>
    </row>
    <row r="39" spans="2:10" ht="20.25" customHeight="1" x14ac:dyDescent="0.35">
      <c r="B39" s="2"/>
      <c r="C39" s="3" t="s">
        <v>31</v>
      </c>
      <c r="D39" s="3"/>
      <c r="E39" s="3"/>
    </row>
    <row r="40" spans="2:10" ht="20.25" customHeight="1" x14ac:dyDescent="0.35">
      <c r="B40" s="2"/>
      <c r="C40" s="8" t="s">
        <v>60</v>
      </c>
      <c r="D40" s="8"/>
      <c r="E40" s="8"/>
    </row>
    <row r="41" spans="2:10" ht="20.25" customHeight="1" x14ac:dyDescent="0.35">
      <c r="B41" s="2"/>
      <c r="C41" s="9" t="s">
        <v>29</v>
      </c>
      <c r="D41" s="9"/>
      <c r="E41" s="9"/>
    </row>
    <row r="42" spans="2:10" ht="20.25" customHeight="1" x14ac:dyDescent="0.35">
      <c r="B42" s="2"/>
      <c r="C42" s="9" t="s">
        <v>30</v>
      </c>
      <c r="D42" s="9"/>
      <c r="E42" s="9"/>
    </row>
    <row r="43" spans="2:10" ht="20.25" customHeight="1" x14ac:dyDescent="0.35">
      <c r="B43" s="2"/>
      <c r="C43" s="11" t="s">
        <v>61</v>
      </c>
      <c r="D43" s="11"/>
      <c r="E43" s="11"/>
    </row>
    <row r="44" spans="2:10" ht="20.25" customHeight="1" x14ac:dyDescent="0.35">
      <c r="B44" s="2"/>
      <c r="C44" s="9" t="s">
        <v>32</v>
      </c>
      <c r="D44" s="9"/>
      <c r="E44" s="9"/>
    </row>
    <row r="45" spans="2:10" ht="20.25" customHeight="1" x14ac:dyDescent="0.35">
      <c r="B45" s="2"/>
      <c r="C45" s="3" t="s">
        <v>33</v>
      </c>
      <c r="D45" s="3"/>
      <c r="E45" s="3"/>
    </row>
    <row r="46" spans="2:10" ht="20.25" customHeight="1" x14ac:dyDescent="0.35">
      <c r="B46" s="2"/>
      <c r="C46" s="8" t="s">
        <v>62</v>
      </c>
      <c r="D46" s="8"/>
      <c r="E46" s="8"/>
      <c r="I46" s="1" t="s">
        <v>39</v>
      </c>
      <c r="J46" s="1" t="s">
        <v>40</v>
      </c>
    </row>
    <row r="47" spans="2:10" ht="20.25" customHeight="1" x14ac:dyDescent="0.35">
      <c r="B47" s="2"/>
      <c r="C47" s="25" t="str">
        <f>IF(設定!$B$3="非加入",注記!I47,注記!J47)</f>
        <v>退職手当債務から組合への加入時以降の負担金の累計額から既に職員に対し退職手当として支</v>
      </c>
      <c r="D47" s="25"/>
      <c r="E47" s="25"/>
      <c r="F47" s="25"/>
      <c r="G47" s="25"/>
      <c r="I47" s="12" t="s">
        <v>37</v>
      </c>
      <c r="J47" s="1" t="s">
        <v>34</v>
      </c>
    </row>
    <row r="48" spans="2:10" ht="20.25" customHeight="1" x14ac:dyDescent="0.35">
      <c r="B48" s="2"/>
      <c r="C48" s="25" t="str">
        <f>IF(設定!$B$3="非加入",注記!I48,注記!J48)</f>
        <v>給された額の総額を控除した額に、組合における積立金額の運用益のうちの持分相当額を加算</v>
      </c>
      <c r="D48" s="25"/>
      <c r="E48" s="25"/>
      <c r="F48" s="25"/>
      <c r="G48" s="25"/>
      <c r="I48" s="1" t="s">
        <v>38</v>
      </c>
      <c r="J48" s="1" t="s">
        <v>35</v>
      </c>
    </row>
    <row r="49" spans="2:10" ht="20.25" customHeight="1" x14ac:dyDescent="0.35">
      <c r="B49" s="2"/>
      <c r="C49" s="25" t="str">
        <f>IF(設定!$B$3="非加入",注記!I49,注記!J49)</f>
        <v xml:space="preserve">した額を控除した額を計上しています。 </v>
      </c>
      <c r="D49" s="25"/>
      <c r="E49" s="25"/>
      <c r="F49" s="25"/>
      <c r="G49" s="25"/>
      <c r="I49" s="1" t="s">
        <v>45</v>
      </c>
      <c r="J49" s="1" t="s">
        <v>36</v>
      </c>
    </row>
    <row r="50" spans="2:10" ht="11.25" customHeight="1" x14ac:dyDescent="0.35">
      <c r="B50" s="2"/>
    </row>
    <row r="51" spans="2:10" ht="20.25" customHeight="1" x14ac:dyDescent="0.35">
      <c r="B51" s="2" t="s">
        <v>46</v>
      </c>
    </row>
    <row r="52" spans="2:10" ht="20.25" customHeight="1" x14ac:dyDescent="0.35">
      <c r="B52" s="2"/>
      <c r="C52" s="2" t="str">
        <f>"ファイナンス・リース取引については、１件当たりの契約額が"&amp;設定!B4&amp;"万円以上であり、かつ契約"</f>
        <v>ファイナンス・リース取引については、１件当たりの契約額が300万円以上であり、かつ契約</v>
      </c>
      <c r="D52" s="2"/>
      <c r="E52" s="2"/>
    </row>
    <row r="53" spans="2:10" ht="20.25" customHeight="1" x14ac:dyDescent="0.35">
      <c r="B53" s="2"/>
      <c r="C53" s="2" t="s">
        <v>47</v>
      </c>
      <c r="D53" s="2"/>
      <c r="E53" s="2"/>
    </row>
    <row r="54" spans="2:10" ht="20.25" customHeight="1" x14ac:dyDescent="0.35">
      <c r="B54" s="2"/>
      <c r="C54" s="2" t="s">
        <v>48</v>
      </c>
      <c r="D54" s="2"/>
      <c r="E54" s="2"/>
    </row>
    <row r="55" spans="2:10" ht="11.25" customHeight="1" x14ac:dyDescent="0.35">
      <c r="B55" s="2"/>
    </row>
    <row r="56" spans="2:10" ht="20.25" customHeight="1" x14ac:dyDescent="0.35">
      <c r="B56" s="2" t="s">
        <v>52</v>
      </c>
    </row>
    <row r="57" spans="2:10" ht="20.25" customHeight="1" x14ac:dyDescent="0.35">
      <c r="B57" s="2"/>
      <c r="C57" s="1" t="s">
        <v>51</v>
      </c>
    </row>
    <row r="58" spans="2:10" ht="11.25" customHeight="1" x14ac:dyDescent="0.35"/>
    <row r="59" spans="2:10" ht="20.25" customHeight="1" x14ac:dyDescent="0.35">
      <c r="B59" s="2" t="s">
        <v>53</v>
      </c>
    </row>
    <row r="60" spans="2:10" ht="20.25" customHeight="1" x14ac:dyDescent="0.35">
      <c r="B60" s="2"/>
      <c r="C60" s="1" t="s">
        <v>63</v>
      </c>
      <c r="G60" s="7"/>
    </row>
    <row r="61" spans="2:10" ht="20.25" customHeight="1" x14ac:dyDescent="0.35">
      <c r="B61" s="2"/>
      <c r="C61" s="3" t="str">
        <f>"当会計年度に係る出納整理期間（平成"&amp;設定!B2+1&amp;"年4月１日～5月31日）の現金出納に関する取引を当会計"</f>
        <v>当会計年度に係る出納整理期間（平成30年4月１日～5月31日）の現金出納に関する取引を当会計</v>
      </c>
      <c r="D61" s="3"/>
      <c r="E61" s="3"/>
      <c r="G61" s="6"/>
    </row>
    <row r="62" spans="2:10" ht="20.25" customHeight="1" x14ac:dyDescent="0.35">
      <c r="B62" s="2"/>
      <c r="C62" s="3" t="s">
        <v>80</v>
      </c>
      <c r="D62" s="3"/>
      <c r="E62" s="3"/>
    </row>
    <row r="63" spans="2:10" ht="20.25" customHeight="1" x14ac:dyDescent="0.35">
      <c r="B63" s="2"/>
      <c r="C63" s="1" t="s">
        <v>70</v>
      </c>
    </row>
    <row r="64" spans="2:10" ht="20.25" customHeight="1" x14ac:dyDescent="0.35">
      <c r="B64" s="2"/>
      <c r="C64" s="3" t="s">
        <v>69</v>
      </c>
      <c r="D64" s="3"/>
      <c r="E64" s="3"/>
    </row>
    <row r="65" spans="1:5" ht="20.25" customHeight="1" x14ac:dyDescent="0.35">
      <c r="B65" s="2"/>
      <c r="C65" s="1" t="s">
        <v>71</v>
      </c>
    </row>
    <row r="66" spans="1:5" ht="20.25" customHeight="1" x14ac:dyDescent="0.35">
      <c r="B66" s="2"/>
      <c r="C66" s="9" t="str">
        <f>"物品については、取得価額又は見積価格が"&amp;設定!B5&amp;"万円（美術品は"&amp;設定!B6&amp;"万円）以上の場合に資産として"</f>
        <v>物品については、取得価額又は見積価格が50万円（美術品は300万円）以上の場合に資産として</v>
      </c>
      <c r="D66" s="9"/>
      <c r="E66" s="9"/>
    </row>
    <row r="67" spans="1:5" ht="20.25" customHeight="1" x14ac:dyDescent="0.35">
      <c r="B67" s="2"/>
      <c r="C67" s="9" t="s">
        <v>72</v>
      </c>
      <c r="D67" s="9"/>
      <c r="E67" s="9"/>
    </row>
    <row r="68" spans="1:5" ht="20.25" customHeight="1" x14ac:dyDescent="0.35">
      <c r="B68" s="2"/>
      <c r="C68" s="1" t="s">
        <v>73</v>
      </c>
    </row>
    <row r="69" spans="1:5" ht="20.25" customHeight="1" x14ac:dyDescent="0.35">
      <c r="B69" s="2"/>
      <c r="C69" s="3" t="s">
        <v>75</v>
      </c>
      <c r="D69" s="3"/>
      <c r="E69" s="3"/>
    </row>
    <row r="70" spans="1:5" ht="20.25" customHeight="1" x14ac:dyDescent="0.35">
      <c r="B70" s="2"/>
      <c r="C70" s="3" t="s">
        <v>74</v>
      </c>
      <c r="D70" s="3"/>
      <c r="E70" s="3"/>
    </row>
    <row r="71" spans="1:5" ht="20.25" customHeight="1" x14ac:dyDescent="0.35">
      <c r="B71" s="2"/>
      <c r="C71" s="3" t="s">
        <v>76</v>
      </c>
      <c r="D71" s="3"/>
      <c r="E71" s="3"/>
    </row>
    <row r="72" spans="1:5" ht="11.25" customHeight="1" x14ac:dyDescent="0.35"/>
    <row r="73" spans="1:5" s="17" customFormat="1" ht="20.25" customHeight="1" x14ac:dyDescent="0.35">
      <c r="A73" s="16" t="s">
        <v>1</v>
      </c>
    </row>
    <row r="74" spans="1:5" ht="20.25" customHeight="1" x14ac:dyDescent="0.35">
      <c r="B74" s="2" t="s">
        <v>77</v>
      </c>
    </row>
    <row r="75" spans="1:5" ht="20.25" customHeight="1" x14ac:dyDescent="0.35">
      <c r="B75" s="2"/>
      <c r="C75" s="1" t="s">
        <v>31</v>
      </c>
    </row>
    <row r="76" spans="1:5" ht="20.25" customHeight="1" x14ac:dyDescent="0.35">
      <c r="B76" s="2" t="s">
        <v>78</v>
      </c>
    </row>
    <row r="77" spans="1:5" ht="20.25" customHeight="1" x14ac:dyDescent="0.35">
      <c r="B77" s="2"/>
      <c r="C77" s="1" t="s">
        <v>31</v>
      </c>
    </row>
    <row r="78" spans="1:5" ht="20.25" customHeight="1" x14ac:dyDescent="0.35">
      <c r="B78" s="2" t="s">
        <v>79</v>
      </c>
    </row>
    <row r="79" spans="1:5" ht="20.25" customHeight="1" x14ac:dyDescent="0.35">
      <c r="B79" s="2"/>
      <c r="C79" s="1" t="s">
        <v>31</v>
      </c>
    </row>
    <row r="80" spans="1:5" ht="11.25" customHeight="1" x14ac:dyDescent="0.35"/>
    <row r="81" spans="1:4" ht="20.25" customHeight="1" x14ac:dyDescent="0.35">
      <c r="A81" s="16" t="s">
        <v>2</v>
      </c>
    </row>
    <row r="82" spans="1:4" ht="20.25" customHeight="1" x14ac:dyDescent="0.35">
      <c r="B82" s="2" t="s">
        <v>81</v>
      </c>
    </row>
    <row r="83" spans="1:4" ht="20.25" customHeight="1" x14ac:dyDescent="0.35">
      <c r="B83" s="2"/>
      <c r="C83" s="1" t="s">
        <v>31</v>
      </c>
    </row>
    <row r="84" spans="1:4" ht="20.25" customHeight="1" x14ac:dyDescent="0.35">
      <c r="B84" s="2" t="s">
        <v>82</v>
      </c>
    </row>
    <row r="85" spans="1:4" ht="20.25" customHeight="1" x14ac:dyDescent="0.35">
      <c r="B85" s="2"/>
      <c r="C85" s="1" t="s">
        <v>31</v>
      </c>
    </row>
    <row r="86" spans="1:4" ht="20.25" customHeight="1" x14ac:dyDescent="0.35">
      <c r="B86" s="2" t="s">
        <v>83</v>
      </c>
    </row>
    <row r="87" spans="1:4" ht="20.25" customHeight="1" x14ac:dyDescent="0.35">
      <c r="B87" s="2"/>
      <c r="C87" s="1" t="s">
        <v>31</v>
      </c>
    </row>
    <row r="88" spans="1:4" ht="20.25" customHeight="1" x14ac:dyDescent="0.35">
      <c r="B88" s="2" t="s">
        <v>84</v>
      </c>
    </row>
    <row r="89" spans="1:4" ht="20.25" customHeight="1" x14ac:dyDescent="0.35">
      <c r="B89" s="2"/>
      <c r="C89" s="1" t="s">
        <v>31</v>
      </c>
    </row>
    <row r="90" spans="1:4" ht="11.25" customHeight="1" x14ac:dyDescent="0.35"/>
    <row r="91" spans="1:4" ht="20.25" customHeight="1" x14ac:dyDescent="0.35">
      <c r="A91" s="16" t="s">
        <v>3</v>
      </c>
    </row>
    <row r="92" spans="1:4" ht="20.25" customHeight="1" x14ac:dyDescent="0.35">
      <c r="B92" s="2" t="s">
        <v>87</v>
      </c>
    </row>
    <row r="93" spans="1:4" ht="20.25" customHeight="1" x14ac:dyDescent="0.35">
      <c r="B93" s="2"/>
      <c r="C93" s="1" t="s">
        <v>100</v>
      </c>
      <c r="D93" s="24" t="str">
        <f>IF(設定!$B$10=0,"なし",TEXT(設定!B10,"###,###")&amp;"　千円")</f>
        <v>なし</v>
      </c>
    </row>
    <row r="94" spans="1:4" ht="20.25" customHeight="1" x14ac:dyDescent="0.35">
      <c r="B94" s="2"/>
      <c r="C94" s="1" t="s">
        <v>101</v>
      </c>
      <c r="D94" s="24" t="str">
        <f>IF(設定!$B$11=0,"なし",TEXT(設定!B11,"###,###")&amp;"　千円")</f>
        <v>なし</v>
      </c>
    </row>
    <row r="95" spans="1:4" ht="20.25" customHeight="1" x14ac:dyDescent="0.35">
      <c r="B95" s="2" t="s">
        <v>85</v>
      </c>
    </row>
    <row r="96" spans="1:4" ht="20.25" customHeight="1" x14ac:dyDescent="0.35">
      <c r="B96" s="2"/>
      <c r="C96" s="1" t="s">
        <v>31</v>
      </c>
    </row>
    <row r="97" spans="1:5" ht="20.25" customHeight="1" x14ac:dyDescent="0.35">
      <c r="B97" s="2" t="s">
        <v>86</v>
      </c>
    </row>
    <row r="98" spans="1:5" ht="20.25" customHeight="1" x14ac:dyDescent="0.35">
      <c r="B98" s="2"/>
      <c r="C98" s="1" t="s">
        <v>31</v>
      </c>
    </row>
    <row r="99" spans="1:5" ht="11.25" customHeight="1" x14ac:dyDescent="0.35"/>
    <row r="100" spans="1:5" ht="20.25" customHeight="1" x14ac:dyDescent="0.35">
      <c r="A100" s="16" t="s">
        <v>4</v>
      </c>
    </row>
    <row r="101" spans="1:5" ht="20.25" customHeight="1" x14ac:dyDescent="0.35">
      <c r="B101" s="2" t="s">
        <v>5</v>
      </c>
    </row>
    <row r="102" spans="1:5" ht="20.25" customHeight="1" x14ac:dyDescent="0.35">
      <c r="C102" s="18" t="s">
        <v>94</v>
      </c>
      <c r="D102" s="18" t="s">
        <v>92</v>
      </c>
      <c r="E102" s="18" t="s">
        <v>93</v>
      </c>
    </row>
    <row r="103" spans="1:5" ht="20.25" customHeight="1" x14ac:dyDescent="0.35">
      <c r="C103" s="23" t="s">
        <v>118</v>
      </c>
      <c r="D103" s="23" t="s">
        <v>102</v>
      </c>
      <c r="E103" s="19" t="s">
        <v>95</v>
      </c>
    </row>
    <row r="104" spans="1:5" ht="20.25" customHeight="1" x14ac:dyDescent="0.35">
      <c r="C104" s="23" t="s">
        <v>119</v>
      </c>
      <c r="D104" s="23" t="s">
        <v>103</v>
      </c>
      <c r="E104" s="19" t="s">
        <v>95</v>
      </c>
    </row>
    <row r="105" spans="1:5" ht="20.25" customHeight="1" x14ac:dyDescent="0.35">
      <c r="C105" s="23" t="s">
        <v>119</v>
      </c>
      <c r="D105" s="23" t="s">
        <v>104</v>
      </c>
      <c r="E105" s="19" t="s">
        <v>95</v>
      </c>
    </row>
    <row r="106" spans="1:5" ht="20.25" customHeight="1" x14ac:dyDescent="0.35">
      <c r="C106" s="23" t="s">
        <v>119</v>
      </c>
      <c r="D106" s="23" t="s">
        <v>105</v>
      </c>
      <c r="E106" s="19" t="s">
        <v>95</v>
      </c>
    </row>
    <row r="107" spans="1:5" ht="20.25" customHeight="1" x14ac:dyDescent="0.35">
      <c r="C107" s="23" t="s">
        <v>119</v>
      </c>
      <c r="D107" s="23" t="s">
        <v>106</v>
      </c>
      <c r="E107" s="19" t="s">
        <v>95</v>
      </c>
    </row>
    <row r="108" spans="1:5" ht="20.25" customHeight="1" x14ac:dyDescent="0.35">
      <c r="C108" s="23" t="s">
        <v>119</v>
      </c>
      <c r="D108" s="23" t="s">
        <v>107</v>
      </c>
      <c r="E108" s="19" t="s">
        <v>95</v>
      </c>
    </row>
    <row r="109" spans="1:5" ht="20.25" customHeight="1" x14ac:dyDescent="0.35">
      <c r="C109" s="23" t="s">
        <v>120</v>
      </c>
      <c r="D109" s="23" t="s">
        <v>108</v>
      </c>
      <c r="E109" s="19" t="s">
        <v>121</v>
      </c>
    </row>
    <row r="110" spans="1:5" ht="20.25" customHeight="1" x14ac:dyDescent="0.35">
      <c r="C110" s="23" t="s">
        <v>120</v>
      </c>
      <c r="D110" s="23" t="s">
        <v>109</v>
      </c>
      <c r="E110" s="19" t="s">
        <v>121</v>
      </c>
    </row>
    <row r="111" spans="1:5" ht="20.25" customHeight="1" x14ac:dyDescent="0.35">
      <c r="C111" s="23" t="s">
        <v>120</v>
      </c>
      <c r="D111" s="23" t="s">
        <v>110</v>
      </c>
      <c r="E111" s="19" t="s">
        <v>121</v>
      </c>
    </row>
    <row r="112" spans="1:5" ht="20.25" customHeight="1" x14ac:dyDescent="0.35">
      <c r="C112" s="23" t="s">
        <v>120</v>
      </c>
      <c r="D112" s="23" t="s">
        <v>111</v>
      </c>
      <c r="E112" s="19" t="s">
        <v>121</v>
      </c>
    </row>
    <row r="113" spans="3:5" ht="20.25" customHeight="1" x14ac:dyDescent="0.35">
      <c r="C113" s="23" t="s">
        <v>120</v>
      </c>
      <c r="D113" s="23" t="s">
        <v>112</v>
      </c>
      <c r="E113" s="19" t="s">
        <v>121</v>
      </c>
    </row>
    <row r="114" spans="3:5" ht="20.25" customHeight="1" x14ac:dyDescent="0.35">
      <c r="C114" s="23" t="s">
        <v>120</v>
      </c>
      <c r="D114" s="23" t="s">
        <v>113</v>
      </c>
      <c r="E114" s="19" t="s">
        <v>121</v>
      </c>
    </row>
    <row r="115" spans="3:5" ht="20.25" customHeight="1" x14ac:dyDescent="0.35">
      <c r="C115" s="23" t="s">
        <v>120</v>
      </c>
      <c r="D115" s="23" t="s">
        <v>114</v>
      </c>
      <c r="E115" s="19" t="s">
        <v>121</v>
      </c>
    </row>
    <row r="116" spans="3:5" ht="20.25" customHeight="1" x14ac:dyDescent="0.35">
      <c r="C116" s="23" t="s">
        <v>120</v>
      </c>
      <c r="D116" s="23" t="s">
        <v>115</v>
      </c>
      <c r="E116" s="19" t="s">
        <v>121</v>
      </c>
    </row>
    <row r="117" spans="3:5" ht="20.25" customHeight="1" x14ac:dyDescent="0.35">
      <c r="C117" s="23" t="s">
        <v>120</v>
      </c>
      <c r="D117" s="23" t="s">
        <v>116</v>
      </c>
      <c r="E117" s="19" t="s">
        <v>122</v>
      </c>
    </row>
    <row r="118" spans="3:5" ht="20.25" customHeight="1" x14ac:dyDescent="0.35">
      <c r="C118" s="23" t="s">
        <v>120</v>
      </c>
      <c r="D118" s="23" t="s">
        <v>117</v>
      </c>
      <c r="E118" s="19" t="s">
        <v>122</v>
      </c>
    </row>
    <row r="119" spans="3:5" ht="20.25" hidden="1" customHeight="1" x14ac:dyDescent="0.35">
      <c r="C119" s="23"/>
      <c r="D119" s="23"/>
      <c r="E119" s="19"/>
    </row>
    <row r="120" spans="3:5" ht="20.25" hidden="1" customHeight="1" x14ac:dyDescent="0.35">
      <c r="C120" s="23"/>
      <c r="D120" s="23"/>
      <c r="E120" s="19"/>
    </row>
    <row r="121" spans="3:5" ht="20.25" hidden="1" customHeight="1" x14ac:dyDescent="0.35">
      <c r="C121" s="23"/>
      <c r="D121" s="23"/>
      <c r="E121" s="19"/>
    </row>
    <row r="122" spans="3:5" ht="20.25" hidden="1" customHeight="1" x14ac:dyDescent="0.35">
      <c r="C122" s="23"/>
      <c r="D122" s="23"/>
      <c r="E122" s="19"/>
    </row>
    <row r="123" spans="3:5" ht="20.25" hidden="1" customHeight="1" x14ac:dyDescent="0.35">
      <c r="C123" s="23"/>
      <c r="D123" s="23"/>
      <c r="E123" s="19"/>
    </row>
    <row r="124" spans="3:5" ht="20.25" hidden="1" customHeight="1" x14ac:dyDescent="0.35">
      <c r="C124" s="23"/>
      <c r="D124" s="23"/>
      <c r="E124" s="19"/>
    </row>
    <row r="125" spans="3:5" ht="20.25" hidden="1" customHeight="1" x14ac:dyDescent="0.35">
      <c r="C125" s="23"/>
      <c r="D125" s="23"/>
      <c r="E125" s="19"/>
    </row>
    <row r="126" spans="3:5" ht="20.25" hidden="1" customHeight="1" x14ac:dyDescent="0.35">
      <c r="C126" s="23"/>
      <c r="D126" s="23"/>
      <c r="E126" s="19"/>
    </row>
    <row r="127" spans="3:5" ht="20.25" hidden="1" customHeight="1" x14ac:dyDescent="0.35">
      <c r="C127" s="23"/>
      <c r="D127" s="23"/>
      <c r="E127" s="19"/>
    </row>
  </sheetData>
  <mergeCells count="4">
    <mergeCell ref="C47:G47"/>
    <mergeCell ref="C48:G48"/>
    <mergeCell ref="C49:G49"/>
    <mergeCell ref="A1:F1"/>
  </mergeCells>
  <phoneticPr fontId="2"/>
  <pageMargins left="0.51181102362204722" right="0.15748031496062992" top="0.49" bottom="0.19" header="0.38" footer="0.33"/>
  <pageSetup paperSize="9" scale="91" fitToHeight="0" orientation="portrait" r:id="rId1"/>
  <rowBreaks count="2" manualBreakCount="2">
    <brk id="42" max="5" man="1"/>
    <brk id="85"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設定</vt:lpstr>
      <vt:lpstr>注記</vt:lpstr>
      <vt:lpstr>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護得久　晋一郎</dc:creator>
  <cp:lastModifiedBy>広田 賢司</cp:lastModifiedBy>
  <cp:lastPrinted>2018-10-31T06:18:32Z</cp:lastPrinted>
  <dcterms:created xsi:type="dcterms:W3CDTF">2018-10-31T01:29:26Z</dcterms:created>
  <dcterms:modified xsi:type="dcterms:W3CDTF">2019-03-11T23:56:11Z</dcterms:modified>
</cp:coreProperties>
</file>